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285" windowWidth="18489" windowHeight="118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<sst xmlns="http://schemas.openxmlformats.org/spreadsheetml/2006/main" count="96" uniqueCount="53">
  <si>
    <t>COMMU 1A Baertsoen</t>
  </si>
  <si>
    <t>Dossier</t>
  </si>
  <si>
    <t>Lecture</t>
  </si>
  <si>
    <t>British S.</t>
  </si>
  <si>
    <t>Total</t>
  </si>
  <si>
    <t>NOM, Prénom</t>
  </si>
  <si>
    <t>janvier</t>
  </si>
  <si>
    <t>juin</t>
  </si>
  <si>
    <t>total/10</t>
  </si>
  <si>
    <t>sur 20</t>
  </si>
  <si>
    <t>sur 10</t>
  </si>
  <si>
    <t>arrondi</t>
  </si>
  <si>
    <t>Ar Ma</t>
  </si>
  <si>
    <t>PP (exclue)</t>
  </si>
  <si>
    <t>Ba Ma</t>
  </si>
  <si>
    <t>Bo Jo</t>
  </si>
  <si>
    <t>PP (exclu)</t>
  </si>
  <si>
    <t>Br El</t>
  </si>
  <si>
    <t>Ca Al</t>
  </si>
  <si>
    <t>Ch Qu</t>
  </si>
  <si>
    <t>Da Na</t>
  </si>
  <si>
    <t>PP</t>
  </si>
  <si>
    <t>De Ma</t>
  </si>
  <si>
    <t>De De</t>
  </si>
  <si>
    <t>7 **</t>
  </si>
  <si>
    <t>De Jé</t>
  </si>
  <si>
    <t>Du Al</t>
  </si>
  <si>
    <t>Fa Jé</t>
  </si>
  <si>
    <t>Go Au</t>
  </si>
  <si>
    <t xml:space="preserve">PP </t>
  </si>
  <si>
    <t>Go Pi</t>
  </si>
  <si>
    <t>He Cl</t>
  </si>
  <si>
    <t>Ju Ba</t>
  </si>
  <si>
    <t>Le Al</t>
  </si>
  <si>
    <t>Ma Al</t>
  </si>
  <si>
    <t>abandonné</t>
  </si>
  <si>
    <t>Me Al</t>
  </si>
  <si>
    <t>Mo Ma</t>
  </si>
  <si>
    <t>N' Or</t>
  </si>
  <si>
    <t>Pa Au</t>
  </si>
  <si>
    <t>Pa Da</t>
  </si>
  <si>
    <t>11 *</t>
  </si>
  <si>
    <t>Pi Ar</t>
  </si>
  <si>
    <t>Ts Je</t>
  </si>
  <si>
    <t>Ve Gr</t>
  </si>
  <si>
    <t>Ve Br</t>
  </si>
  <si>
    <t>Wa Fr</t>
  </si>
  <si>
    <t>Za So</t>
  </si>
  <si>
    <t>Mu Ru</t>
  </si>
  <si>
    <t>Do An (CR)</t>
  </si>
  <si>
    <t>PP = Pas Présenté</t>
  </si>
  <si>
    <t>* 11/10 grâce au bonus !</t>
  </si>
  <si>
    <t>** 5 rejoué juin = 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</si>
</sst>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1" fillId="0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M33" sqref="M33"/>
    </sheetView>
  </sheetViews>
  <sheetFormatPr defaultColWidth="11.421875" defaultRowHeight="12.75"/>
  <cols>
    <col min="1" max="1" width="5.140625" style="1" customWidth="1"/>
    <col min="2" max="2" width="19.28125" style="1" customWidth="1"/>
    <col min="3" max="3" width="8.57421875" style="3" customWidth="1"/>
    <col min="4" max="4" width="10.140625" style="1" customWidth="1"/>
    <col min="5" max="5" width="11.00390625" style="4" customWidth="1"/>
    <col min="6" max="6" width="7.421875" style="1" customWidth="1"/>
    <col min="7" max="7" width="7.00390625" style="5" customWidth="1"/>
    <col min="8" max="8" width="7.00390625" style="6" customWidth="1"/>
    <col min="9" max="9" width="6.00390625" style="1" customWidth="1"/>
    <col min="10" max="10" width="6.57421875" style="1" customWidth="1"/>
    <col min="11" max="11" width="7.57421875" style="1" customWidth="1"/>
    <col min="12" max="16384" width="11.00390625" style="1" customWidth="1"/>
  </cols>
  <sheetData>
    <row r="1" ht="10.5">
      <c r="B1" s="2"/>
    </row>
    <row r="2" ht="10.5">
      <c r="B2" s="7" t="s">
        <v>0</v>
      </c>
    </row>
    <row r="3" spans="3:9" ht="10.5">
      <c r="C3" s="8" t="s">
        <v>1</v>
      </c>
      <c r="F3" s="2" t="s">
        <v>2</v>
      </c>
      <c r="H3" s="9" t="s">
        <v>3</v>
      </c>
      <c r="I3" s="1" t="s">
        <v>4</v>
      </c>
    </row>
    <row r="4" spans="2:11" s="10" customFormat="1" ht="10.5">
      <c r="B4" s="11" t="s">
        <v>5</v>
      </c>
      <c r="C4" s="11" t="s">
        <v>6</v>
      </c>
      <c r="D4" s="12" t="s">
        <v>7</v>
      </c>
      <c r="E4" s="13" t="s">
        <v>8</v>
      </c>
      <c r="F4" s="10" t="s">
        <v>9</v>
      </c>
      <c r="G4" s="14" t="s">
        <v>10</v>
      </c>
      <c r="H4" s="15" t="s">
        <v>10</v>
      </c>
      <c r="I4" s="10">
        <v>30</v>
      </c>
      <c r="J4" s="10">
        <v>20</v>
      </c>
      <c r="K4" s="10" t="s">
        <v>11</v>
      </c>
    </row>
    <row r="5" spans="1:11" ht="10.5">
      <c r="A5" s="3">
        <v>1</v>
      </c>
      <c r="B5" s="16" t="s">
        <v>12</v>
      </c>
      <c r="C5" s="17">
        <v>6</v>
      </c>
      <c r="D5" s="1" t="s">
        <v>13</v>
      </c>
      <c r="E5" s="18">
        <v>3</v>
      </c>
      <c r="F5" s="1">
        <v>8.5</v>
      </c>
      <c r="G5" s="5">
        <f>F5/2</f>
        <v>4.25</v>
      </c>
      <c r="H5" s="19">
        <v>3.15</v>
      </c>
      <c r="I5" s="20">
        <f>E5+G5+H5</f>
        <v>10.4</v>
      </c>
      <c r="J5" s="20">
        <f>I5/3*2</f>
        <v>6.933333333333334</v>
      </c>
      <c r="K5" s="21">
        <f>ROUNDDOWN(2*J5+0.5,0)/2</f>
        <v>7</v>
      </c>
    </row>
    <row r="6" spans="1:11" ht="10.5">
      <c r="A6" s="3">
        <v>2</v>
      </c>
      <c r="B6" s="16" t="s">
        <v>14</v>
      </c>
      <c r="C6" s="17">
        <v>7</v>
      </c>
      <c r="D6" s="3">
        <v>7</v>
      </c>
      <c r="E6" s="18">
        <v>7</v>
      </c>
      <c r="F6" s="1">
        <v>10</v>
      </c>
      <c r="G6" s="5">
        <f aca="true" t="shared" si="0" ref="G6:G36">F6/2</f>
        <v>5</v>
      </c>
      <c r="H6" s="19">
        <v>6.65</v>
      </c>
      <c r="I6" s="20">
        <f aca="true" t="shared" si="1" ref="I6:I36">E6+G6+H6</f>
        <v>18.65</v>
      </c>
      <c r="J6" s="20">
        <f aca="true" t="shared" si="2" ref="J6:J36">I6/3*2</f>
        <v>12.433333333333332</v>
      </c>
      <c r="K6" s="21">
        <f aca="true" t="shared" si="3" ref="K6:K36">ROUNDDOWN(2*J6+0.5,0)/2</f>
        <v>12.5</v>
      </c>
    </row>
    <row r="7" spans="1:11" ht="10.5">
      <c r="A7" s="3">
        <v>3</v>
      </c>
      <c r="B7" s="16" t="s">
        <v>15</v>
      </c>
      <c r="C7" s="17">
        <v>5</v>
      </c>
      <c r="D7" s="1" t="s">
        <v>16</v>
      </c>
      <c r="E7" s="18">
        <v>2.5</v>
      </c>
      <c r="F7" s="1">
        <v>10.5</v>
      </c>
      <c r="G7" s="5">
        <f t="shared" si="0"/>
        <v>5.25</v>
      </c>
      <c r="H7" s="19">
        <v>5.1</v>
      </c>
      <c r="I7" s="20">
        <f t="shared" si="1"/>
        <v>12.85</v>
      </c>
      <c r="J7" s="20">
        <f t="shared" si="2"/>
        <v>8.566666666666666</v>
      </c>
      <c r="K7" s="21">
        <f t="shared" si="3"/>
        <v>8.5</v>
      </c>
    </row>
    <row r="8" spans="1:11" ht="10.5">
      <c r="A8" s="3">
        <v>4</v>
      </c>
      <c r="B8" s="16" t="s">
        <v>17</v>
      </c>
      <c r="C8" s="17">
        <v>8</v>
      </c>
      <c r="D8" s="3">
        <v>7</v>
      </c>
      <c r="E8" s="18">
        <v>7.5</v>
      </c>
      <c r="F8" s="1">
        <v>9</v>
      </c>
      <c r="G8" s="5">
        <f t="shared" si="0"/>
        <v>4.5</v>
      </c>
      <c r="H8" s="19">
        <v>4.1</v>
      </c>
      <c r="I8" s="20">
        <f t="shared" si="1"/>
        <v>16.1</v>
      </c>
      <c r="J8" s="20">
        <f t="shared" si="2"/>
        <v>10.733333333333334</v>
      </c>
      <c r="K8" s="21">
        <f t="shared" si="3"/>
        <v>10.5</v>
      </c>
    </row>
    <row r="9" spans="1:11" ht="10.5">
      <c r="A9" s="3">
        <v>5</v>
      </c>
      <c r="B9" s="22" t="s">
        <v>18</v>
      </c>
      <c r="C9" s="17">
        <v>8</v>
      </c>
      <c r="D9" s="3">
        <v>9</v>
      </c>
      <c r="E9" s="18">
        <v>8.5</v>
      </c>
      <c r="F9" s="1">
        <v>4.5</v>
      </c>
      <c r="G9" s="5">
        <f t="shared" si="0"/>
        <v>2.25</v>
      </c>
      <c r="H9" s="19">
        <v>5.15</v>
      </c>
      <c r="I9" s="20">
        <f t="shared" si="1"/>
        <v>15.9</v>
      </c>
      <c r="J9" s="20">
        <f t="shared" si="2"/>
        <v>10.6</v>
      </c>
      <c r="K9" s="21">
        <f t="shared" si="3"/>
        <v>10.5</v>
      </c>
    </row>
    <row r="10" spans="1:11" ht="11.25" thickBot="1">
      <c r="A10" s="3">
        <v>6</v>
      </c>
      <c r="B10" s="22" t="s">
        <v>19</v>
      </c>
      <c r="C10" s="17">
        <v>9</v>
      </c>
      <c r="D10" s="3">
        <v>8</v>
      </c>
      <c r="E10" s="18">
        <v>8.5</v>
      </c>
      <c r="F10" s="1">
        <v>9</v>
      </c>
      <c r="G10" s="5">
        <f t="shared" si="0"/>
        <v>4.5</v>
      </c>
      <c r="H10" s="19">
        <v>7</v>
      </c>
      <c r="I10" s="20">
        <f t="shared" si="1"/>
        <v>20</v>
      </c>
      <c r="J10" s="20">
        <f>I10/3*2</f>
        <v>13.333333333333334</v>
      </c>
      <c r="K10" s="21">
        <f t="shared" si="3"/>
        <v>13.5</v>
      </c>
    </row>
    <row r="11" spans="1:11" ht="11.25" thickBot="1">
      <c r="A11" s="3">
        <v>7</v>
      </c>
      <c r="B11" s="16" t="s">
        <v>20</v>
      </c>
      <c r="C11" s="17">
        <v>4</v>
      </c>
      <c r="D11" s="1" t="s">
        <v>13</v>
      </c>
      <c r="E11" s="18">
        <v>2</v>
      </c>
      <c r="F11" s="1" t="s">
        <v>21</v>
      </c>
      <c r="G11" s="5" t="s">
        <v>21</v>
      </c>
      <c r="H11" s="19" t="s">
        <v>21</v>
      </c>
      <c r="I11" s="20">
        <f>E11</f>
        <v>2</v>
      </c>
      <c r="J11" s="20">
        <f t="shared" si="2"/>
        <v>1.3333333333333333</v>
      </c>
      <c r="K11" s="23" t="s">
        <v>21</v>
      </c>
    </row>
    <row r="12" spans="1:11" ht="11.25" thickBot="1">
      <c r="A12" s="3">
        <v>8</v>
      </c>
      <c r="B12" s="16" t="s">
        <v>22</v>
      </c>
      <c r="C12" s="17">
        <v>5</v>
      </c>
      <c r="D12" s="3">
        <v>7.5</v>
      </c>
      <c r="E12" s="18">
        <v>6.25</v>
      </c>
      <c r="F12" s="1">
        <v>5.5</v>
      </c>
      <c r="G12" s="5">
        <f t="shared" si="0"/>
        <v>2.75</v>
      </c>
      <c r="H12" s="19">
        <v>2.05</v>
      </c>
      <c r="I12" s="20">
        <f t="shared" si="1"/>
        <v>11.05</v>
      </c>
      <c r="J12" s="20">
        <f t="shared" si="2"/>
        <v>7.366666666666667</v>
      </c>
      <c r="K12" s="21">
        <f t="shared" si="3"/>
        <v>7.5</v>
      </c>
    </row>
    <row r="13" spans="1:11" ht="11.25" thickBot="1">
      <c r="A13" s="3">
        <v>9</v>
      </c>
      <c r="B13" s="24" t="s">
        <v>23</v>
      </c>
      <c r="C13" s="25" t="s">
        <v>24</v>
      </c>
      <c r="D13" s="1" t="s">
        <v>13</v>
      </c>
      <c r="E13" s="18">
        <v>3.5</v>
      </c>
      <c r="F13" s="1">
        <v>5.5</v>
      </c>
      <c r="G13" s="5">
        <f t="shared" si="0"/>
        <v>2.75</v>
      </c>
      <c r="H13" s="19">
        <v>3.65</v>
      </c>
      <c r="I13" s="20">
        <f t="shared" si="1"/>
        <v>9.9</v>
      </c>
      <c r="J13" s="20">
        <f t="shared" si="2"/>
        <v>6.6000000000000005</v>
      </c>
      <c r="K13" s="21">
        <f t="shared" si="3"/>
        <v>6.5</v>
      </c>
    </row>
    <row r="14" spans="1:11" ht="10.5">
      <c r="A14" s="3">
        <v>10</v>
      </c>
      <c r="B14" s="22" t="s">
        <v>25</v>
      </c>
      <c r="C14" s="17">
        <v>5</v>
      </c>
      <c r="D14" s="1" t="s">
        <v>16</v>
      </c>
      <c r="E14" s="18">
        <v>2.5</v>
      </c>
      <c r="F14" s="1">
        <v>13</v>
      </c>
      <c r="G14" s="5">
        <f t="shared" si="0"/>
        <v>6.5</v>
      </c>
      <c r="H14" s="19">
        <v>4.05</v>
      </c>
      <c r="I14" s="20">
        <f t="shared" si="1"/>
        <v>13.05</v>
      </c>
      <c r="J14" s="20">
        <f t="shared" si="2"/>
        <v>8.700000000000001</v>
      </c>
      <c r="K14" s="21">
        <f t="shared" si="3"/>
        <v>8.5</v>
      </c>
    </row>
    <row r="15" spans="1:11" ht="10.5">
      <c r="A15" s="3">
        <v>11</v>
      </c>
      <c r="B15" s="22" t="s">
        <v>26</v>
      </c>
      <c r="C15" s="17">
        <v>5</v>
      </c>
      <c r="D15" s="3">
        <v>8</v>
      </c>
      <c r="E15" s="18">
        <v>6.5</v>
      </c>
      <c r="F15" s="1">
        <v>6.5</v>
      </c>
      <c r="G15" s="5">
        <f t="shared" si="0"/>
        <v>3.25</v>
      </c>
      <c r="H15" s="19">
        <v>4.95</v>
      </c>
      <c r="I15" s="20">
        <f t="shared" si="1"/>
        <v>14.7</v>
      </c>
      <c r="J15" s="20">
        <f t="shared" si="2"/>
        <v>9.799999999999999</v>
      </c>
      <c r="K15" s="21">
        <f t="shared" si="3"/>
        <v>10</v>
      </c>
    </row>
    <row r="16" spans="1:11" ht="11.25" thickBot="1">
      <c r="A16" s="3">
        <v>12</v>
      </c>
      <c r="B16" s="22" t="s">
        <v>27</v>
      </c>
      <c r="C16" s="17" t="s">
        <v>21</v>
      </c>
      <c r="D16" s="1" t="s">
        <v>21</v>
      </c>
      <c r="E16" s="18"/>
      <c r="F16" s="1" t="s">
        <v>21</v>
      </c>
      <c r="G16" s="5" t="s">
        <v>21</v>
      </c>
      <c r="H16" s="19" t="s">
        <v>21</v>
      </c>
      <c r="I16" s="20"/>
      <c r="J16" s="20"/>
      <c r="K16" s="20"/>
    </row>
    <row r="17" spans="1:11" ht="11.25" thickBot="1">
      <c r="A17" s="3">
        <v>13</v>
      </c>
      <c r="B17" s="22" t="s">
        <v>28</v>
      </c>
      <c r="C17" s="17">
        <v>4</v>
      </c>
      <c r="D17" s="1" t="s">
        <v>29</v>
      </c>
      <c r="E17" s="18">
        <v>2</v>
      </c>
      <c r="F17" s="1" t="s">
        <v>21</v>
      </c>
      <c r="G17" s="5" t="s">
        <v>21</v>
      </c>
      <c r="H17" s="19" t="s">
        <v>21</v>
      </c>
      <c r="I17" s="20">
        <f>E17</f>
        <v>2</v>
      </c>
      <c r="J17" s="20">
        <f t="shared" si="2"/>
        <v>1.3333333333333333</v>
      </c>
      <c r="K17" s="23" t="s">
        <v>21</v>
      </c>
    </row>
    <row r="18" spans="1:11" ht="10.5">
      <c r="A18" s="3">
        <v>14</v>
      </c>
      <c r="B18" s="16" t="s">
        <v>30</v>
      </c>
      <c r="C18" s="17">
        <v>5</v>
      </c>
      <c r="D18" s="3">
        <v>6</v>
      </c>
      <c r="E18" s="18">
        <v>5.5</v>
      </c>
      <c r="F18" s="1">
        <v>11.5</v>
      </c>
      <c r="G18" s="5">
        <f t="shared" si="0"/>
        <v>5.75</v>
      </c>
      <c r="H18" s="19">
        <v>3.85</v>
      </c>
      <c r="I18" s="20">
        <f>E18+G18+H18</f>
        <v>15.1</v>
      </c>
      <c r="J18" s="20">
        <f t="shared" si="2"/>
        <v>10.066666666666666</v>
      </c>
      <c r="K18" s="21">
        <f t="shared" si="3"/>
        <v>10</v>
      </c>
    </row>
    <row r="19" spans="1:11" ht="10.5">
      <c r="A19" s="3">
        <v>15</v>
      </c>
      <c r="B19" s="16" t="s">
        <v>31</v>
      </c>
      <c r="C19" s="17">
        <v>6</v>
      </c>
      <c r="D19" s="3">
        <v>3</v>
      </c>
      <c r="E19" s="18">
        <v>4.5</v>
      </c>
      <c r="F19" s="1">
        <v>4</v>
      </c>
      <c r="G19" s="5">
        <f t="shared" si="0"/>
        <v>2</v>
      </c>
      <c r="H19" s="19">
        <v>4.1</v>
      </c>
      <c r="I19" s="20">
        <f t="shared" si="1"/>
        <v>10.6</v>
      </c>
      <c r="J19" s="20">
        <f t="shared" si="2"/>
        <v>7.066666666666666</v>
      </c>
      <c r="K19" s="21">
        <f t="shared" si="3"/>
        <v>7</v>
      </c>
    </row>
    <row r="20" spans="1:11" ht="10.5">
      <c r="A20" s="3">
        <v>16</v>
      </c>
      <c r="B20" s="16" t="s">
        <v>32</v>
      </c>
      <c r="C20" s="17">
        <v>6</v>
      </c>
      <c r="D20" s="3">
        <v>1</v>
      </c>
      <c r="E20" s="18">
        <v>3.5</v>
      </c>
      <c r="F20" s="1">
        <v>11</v>
      </c>
      <c r="G20" s="5">
        <f t="shared" si="0"/>
        <v>5.5</v>
      </c>
      <c r="H20" s="19">
        <v>6.05</v>
      </c>
      <c r="I20" s="20">
        <f t="shared" si="1"/>
        <v>15.05</v>
      </c>
      <c r="J20" s="20">
        <f t="shared" si="2"/>
        <v>10.033333333333333</v>
      </c>
      <c r="K20" s="21">
        <f t="shared" si="3"/>
        <v>10</v>
      </c>
    </row>
    <row r="21" spans="1:11" ht="10.5">
      <c r="A21" s="3">
        <v>17</v>
      </c>
      <c r="B21" s="16" t="s">
        <v>33</v>
      </c>
      <c r="C21" s="17">
        <v>8</v>
      </c>
      <c r="D21" s="1" t="s">
        <v>13</v>
      </c>
      <c r="E21" s="18">
        <v>4</v>
      </c>
      <c r="F21" s="1">
        <v>9.75</v>
      </c>
      <c r="G21" s="5">
        <f t="shared" si="0"/>
        <v>4.875</v>
      </c>
      <c r="H21" s="19">
        <v>5.45</v>
      </c>
      <c r="I21" s="20">
        <f t="shared" si="1"/>
        <v>14.325</v>
      </c>
      <c r="J21" s="20">
        <f t="shared" si="2"/>
        <v>9.549999999999999</v>
      </c>
      <c r="K21" s="21">
        <f t="shared" si="3"/>
        <v>9.5</v>
      </c>
    </row>
    <row r="22" spans="1:11" ht="10.5">
      <c r="A22" s="3">
        <v>18</v>
      </c>
      <c r="B22" s="16" t="s">
        <v>34</v>
      </c>
      <c r="C22" s="17">
        <v>3</v>
      </c>
      <c r="D22" s="1" t="s">
        <v>35</v>
      </c>
      <c r="E22" s="18">
        <v>1.5</v>
      </c>
      <c r="F22" s="1" t="s">
        <v>21</v>
      </c>
      <c r="G22" s="5" t="s">
        <v>21</v>
      </c>
      <c r="H22" s="19" t="s">
        <v>21</v>
      </c>
      <c r="I22" s="20"/>
      <c r="J22" s="20"/>
      <c r="K22" s="21"/>
    </row>
    <row r="23" spans="1:11" ht="10.5">
      <c r="A23" s="3">
        <v>19</v>
      </c>
      <c r="B23" s="16" t="s">
        <v>36</v>
      </c>
      <c r="C23" s="17">
        <v>7</v>
      </c>
      <c r="D23" s="1" t="s">
        <v>21</v>
      </c>
      <c r="E23" s="18">
        <v>3.5</v>
      </c>
      <c r="F23" s="1">
        <v>7.5</v>
      </c>
      <c r="G23" s="5">
        <f t="shared" si="0"/>
        <v>3.75</v>
      </c>
      <c r="H23" s="19">
        <v>3.35</v>
      </c>
      <c r="I23" s="20">
        <f t="shared" si="1"/>
        <v>10.6</v>
      </c>
      <c r="J23" s="20">
        <f t="shared" si="2"/>
        <v>7.066666666666666</v>
      </c>
      <c r="K23" s="21">
        <f t="shared" si="3"/>
        <v>7</v>
      </c>
    </row>
    <row r="24" spans="1:11" ht="10.5">
      <c r="A24" s="3">
        <v>20</v>
      </c>
      <c r="B24" s="16" t="s">
        <v>37</v>
      </c>
      <c r="C24" s="17">
        <v>10</v>
      </c>
      <c r="D24" s="1" t="s">
        <v>16</v>
      </c>
      <c r="E24" s="18">
        <v>5</v>
      </c>
      <c r="F24" s="1">
        <v>14</v>
      </c>
      <c r="G24" s="5">
        <f t="shared" si="0"/>
        <v>7</v>
      </c>
      <c r="H24" s="19">
        <v>7.65</v>
      </c>
      <c r="I24" s="20">
        <f t="shared" si="1"/>
        <v>19.65</v>
      </c>
      <c r="J24" s="20">
        <f t="shared" si="2"/>
        <v>13.1</v>
      </c>
      <c r="K24" s="21">
        <f t="shared" si="3"/>
        <v>13</v>
      </c>
    </row>
    <row r="25" spans="1:11" ht="10.5">
      <c r="A25" s="3">
        <v>21</v>
      </c>
      <c r="B25" s="16" t="s">
        <v>38</v>
      </c>
      <c r="C25" s="17" t="s">
        <v>21</v>
      </c>
      <c r="D25" s="1" t="s">
        <v>35</v>
      </c>
      <c r="E25" s="18"/>
      <c r="F25" s="1" t="s">
        <v>21</v>
      </c>
      <c r="G25" s="5" t="s">
        <v>21</v>
      </c>
      <c r="H25" s="19" t="s">
        <v>21</v>
      </c>
      <c r="I25" s="20"/>
      <c r="J25" s="20"/>
      <c r="K25" s="21"/>
    </row>
    <row r="26" spans="1:11" ht="10.5">
      <c r="A26" s="3">
        <v>22</v>
      </c>
      <c r="B26" s="16" t="s">
        <v>39</v>
      </c>
      <c r="C26" s="17">
        <v>7</v>
      </c>
      <c r="D26" s="3">
        <v>2</v>
      </c>
      <c r="E26" s="18">
        <v>4.5</v>
      </c>
      <c r="F26" s="1">
        <v>3</v>
      </c>
      <c r="G26" s="5">
        <f t="shared" si="0"/>
        <v>1.5</v>
      </c>
      <c r="H26" s="19">
        <v>3.58</v>
      </c>
      <c r="I26" s="20">
        <f t="shared" si="1"/>
        <v>9.58</v>
      </c>
      <c r="J26" s="20">
        <f t="shared" si="2"/>
        <v>6.386666666666667</v>
      </c>
      <c r="K26" s="21">
        <f t="shared" si="3"/>
        <v>6.5</v>
      </c>
    </row>
    <row r="27" spans="1:11" ht="11.25" thickBot="1">
      <c r="A27" s="3">
        <v>23</v>
      </c>
      <c r="B27" s="16" t="s">
        <v>40</v>
      </c>
      <c r="C27" s="17">
        <v>7</v>
      </c>
      <c r="D27" s="3" t="s">
        <v>41</v>
      </c>
      <c r="E27" s="18">
        <v>9</v>
      </c>
      <c r="F27" s="1">
        <v>10</v>
      </c>
      <c r="G27" s="5">
        <f t="shared" si="0"/>
        <v>5</v>
      </c>
      <c r="H27" s="19">
        <v>3.9</v>
      </c>
      <c r="I27" s="20">
        <f t="shared" si="1"/>
        <v>17.9</v>
      </c>
      <c r="J27" s="20">
        <f t="shared" si="2"/>
        <v>11.933333333333332</v>
      </c>
      <c r="K27" s="21">
        <f t="shared" si="3"/>
        <v>12</v>
      </c>
    </row>
    <row r="28" spans="1:11" ht="11.25" thickBot="1">
      <c r="A28" s="3">
        <v>24</v>
      </c>
      <c r="B28" s="16" t="s">
        <v>42</v>
      </c>
      <c r="C28" s="17">
        <v>9</v>
      </c>
      <c r="D28" s="1" t="s">
        <v>21</v>
      </c>
      <c r="E28" s="18">
        <v>4.5</v>
      </c>
      <c r="F28" s="1" t="s">
        <v>21</v>
      </c>
      <c r="G28" s="5" t="s">
        <v>21</v>
      </c>
      <c r="H28" s="19" t="s">
        <v>21</v>
      </c>
      <c r="I28" s="20">
        <f>E28</f>
        <v>4.5</v>
      </c>
      <c r="J28" s="20">
        <f t="shared" si="2"/>
        <v>3</v>
      </c>
      <c r="K28" s="23" t="s">
        <v>21</v>
      </c>
    </row>
    <row r="29" spans="1:11" ht="10.5">
      <c r="A29" s="3">
        <v>25</v>
      </c>
      <c r="B29" s="16" t="s">
        <v>43</v>
      </c>
      <c r="C29" s="17">
        <v>4</v>
      </c>
      <c r="D29" s="1" t="s">
        <v>16</v>
      </c>
      <c r="E29" s="18">
        <v>2</v>
      </c>
      <c r="F29" s="1">
        <v>7</v>
      </c>
      <c r="G29" s="5">
        <f t="shared" si="0"/>
        <v>3.5</v>
      </c>
      <c r="H29" s="19">
        <v>1.85</v>
      </c>
      <c r="I29" s="20">
        <f t="shared" si="1"/>
        <v>7.35</v>
      </c>
      <c r="J29" s="20">
        <f t="shared" si="2"/>
        <v>4.8999999999999995</v>
      </c>
      <c r="K29" s="21">
        <f t="shared" si="3"/>
        <v>5</v>
      </c>
    </row>
    <row r="30" spans="1:11" ht="10.5">
      <c r="A30" s="3">
        <v>26</v>
      </c>
      <c r="B30" s="16" t="s">
        <v>44</v>
      </c>
      <c r="C30" s="17">
        <v>9</v>
      </c>
      <c r="D30" s="3">
        <v>9</v>
      </c>
      <c r="E30" s="18">
        <v>9</v>
      </c>
      <c r="F30" s="1">
        <v>13.5</v>
      </c>
      <c r="G30" s="5">
        <f t="shared" si="0"/>
        <v>6.75</v>
      </c>
      <c r="H30" s="19">
        <v>6.9</v>
      </c>
      <c r="I30" s="20">
        <f t="shared" si="1"/>
        <v>22.65</v>
      </c>
      <c r="J30" s="20">
        <f t="shared" si="2"/>
        <v>15.1</v>
      </c>
      <c r="K30" s="21">
        <f t="shared" si="3"/>
        <v>15</v>
      </c>
    </row>
    <row r="31" spans="1:11" ht="10.5">
      <c r="A31" s="3">
        <v>27</v>
      </c>
      <c r="B31" s="16" t="s">
        <v>45</v>
      </c>
      <c r="C31" s="17">
        <v>9</v>
      </c>
      <c r="D31" s="1" t="s">
        <v>16</v>
      </c>
      <c r="E31" s="18">
        <v>4.5</v>
      </c>
      <c r="F31" s="1">
        <v>13.5</v>
      </c>
      <c r="G31" s="5">
        <f t="shared" si="0"/>
        <v>6.75</v>
      </c>
      <c r="H31" s="19">
        <v>3.2</v>
      </c>
      <c r="I31" s="20">
        <f t="shared" si="1"/>
        <v>14.45</v>
      </c>
      <c r="J31" s="20">
        <f t="shared" si="2"/>
        <v>9.633333333333333</v>
      </c>
      <c r="K31" s="21">
        <f t="shared" si="3"/>
        <v>9.5</v>
      </c>
    </row>
    <row r="32" spans="1:11" ht="10.5">
      <c r="A32" s="3">
        <v>28</v>
      </c>
      <c r="B32" s="16" t="s">
        <v>46</v>
      </c>
      <c r="C32" s="17" t="s">
        <v>21</v>
      </c>
      <c r="D32" s="1" t="s">
        <v>35</v>
      </c>
      <c r="E32" s="18"/>
      <c r="F32" s="1" t="s">
        <v>21</v>
      </c>
      <c r="G32" s="5" t="s">
        <v>21</v>
      </c>
      <c r="H32" s="19" t="s">
        <v>21</v>
      </c>
      <c r="I32" s="20"/>
      <c r="J32" s="20"/>
      <c r="K32" s="21"/>
    </row>
    <row r="33" spans="1:11" ht="10.5">
      <c r="A33" s="3">
        <v>29</v>
      </c>
      <c r="B33" s="16" t="s">
        <v>47</v>
      </c>
      <c r="C33" s="17">
        <v>2</v>
      </c>
      <c r="D33" s="1" t="s">
        <v>35</v>
      </c>
      <c r="E33" s="18">
        <v>1</v>
      </c>
      <c r="F33" s="1" t="s">
        <v>21</v>
      </c>
      <c r="G33" s="5" t="s">
        <v>21</v>
      </c>
      <c r="H33" s="19" t="s">
        <v>21</v>
      </c>
      <c r="I33" s="20"/>
      <c r="J33" s="20"/>
      <c r="K33" s="21"/>
    </row>
    <row r="34" spans="5:11" ht="10.5">
      <c r="E34" s="18"/>
      <c r="H34" s="19"/>
      <c r="I34" s="20"/>
      <c r="J34" s="20"/>
      <c r="K34" s="21"/>
    </row>
    <row r="35" spans="2:11" ht="10.5">
      <c r="B35" s="1" t="s">
        <v>48</v>
      </c>
      <c r="D35" s="3">
        <v>7.5</v>
      </c>
      <c r="E35" s="18">
        <v>7.5</v>
      </c>
      <c r="F35" s="1">
        <v>15</v>
      </c>
      <c r="G35" s="5">
        <f t="shared" si="0"/>
        <v>7.5</v>
      </c>
      <c r="H35" s="19">
        <f>24/91*10</f>
        <v>2.6373626373626373</v>
      </c>
      <c r="I35" s="20">
        <f t="shared" si="1"/>
        <v>17.63736263736264</v>
      </c>
      <c r="J35" s="20">
        <f t="shared" si="2"/>
        <v>11.758241758241759</v>
      </c>
      <c r="K35" s="21">
        <f t="shared" si="3"/>
        <v>12</v>
      </c>
    </row>
    <row r="36" spans="2:11" ht="10.5">
      <c r="B36" s="1" t="s">
        <v>49</v>
      </c>
      <c r="C36" s="3">
        <v>6.25</v>
      </c>
      <c r="D36" s="3">
        <v>7.5</v>
      </c>
      <c r="E36" s="18">
        <v>7</v>
      </c>
      <c r="F36" s="1">
        <v>9</v>
      </c>
      <c r="G36" s="5">
        <f t="shared" si="0"/>
        <v>4.5</v>
      </c>
      <c r="H36" s="19">
        <f>43/91*10</f>
        <v>4.725274725274725</v>
      </c>
      <c r="I36" s="20">
        <f t="shared" si="1"/>
        <v>16.225274725274726</v>
      </c>
      <c r="J36" s="20">
        <f t="shared" si="2"/>
        <v>10.816849816849818</v>
      </c>
      <c r="K36" s="21">
        <f t="shared" si="3"/>
        <v>11</v>
      </c>
    </row>
    <row r="38" ht="10.5">
      <c r="D38" s="1" t="s">
        <v>50</v>
      </c>
    </row>
    <row r="39" ht="10.5">
      <c r="D39" s="1" t="s">
        <v>51</v>
      </c>
    </row>
    <row r="40" ht="10.5">
      <c r="D40" s="1" t="s">
        <v>52</v>
      </c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FUNDP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Nelle Baertsoen</dc:creator>
  <cp:keywords/>
  <dc:description/>
  <cp:lastModifiedBy>Nelle Baertsoen</cp:lastModifiedBy>
  <cp:lastPrinted>2010-06-26T17:25:32Z</cp:lastPrinted>
  <dcterms:created xsi:type="dcterms:W3CDTF">2010-06-26T17:24:57Z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